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6. jednání\"/>
    </mc:Choice>
  </mc:AlternateContent>
  <xr:revisionPtr revIDLastSave="0" documentId="8_{AF5DF800-7BB6-40DE-8EF8-D6AF261D890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istribuce" sheetId="2" r:id="rId1"/>
    <sheet name="HB" sheetId="3" r:id="rId2"/>
    <sheet name="JarK" sheetId="4" r:id="rId3"/>
    <sheet name="JK" sheetId="5" r:id="rId4"/>
    <sheet name="LD" sheetId="6" r:id="rId5"/>
    <sheet name="MŠ" sheetId="7" r:id="rId6"/>
    <sheet name="OZ" sheetId="8" r:id="rId7"/>
  </sheets>
  <definedNames>
    <definedName name="_xlnm.Print_Area" localSheetId="0">distribuce!$A$1:$Y$23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8" l="1"/>
  <c r="D17" i="8"/>
  <c r="Q16" i="8"/>
  <c r="E17" i="7"/>
  <c r="D17" i="7"/>
  <c r="Q16" i="7"/>
  <c r="E17" i="6"/>
  <c r="D17" i="6"/>
  <c r="Q16" i="6"/>
  <c r="E17" i="5"/>
  <c r="D17" i="5"/>
  <c r="Q16" i="5"/>
  <c r="E17" i="4"/>
  <c r="D17" i="4"/>
  <c r="Q16" i="4"/>
  <c r="Q16" i="3"/>
  <c r="E17" i="3"/>
  <c r="D17" i="3"/>
  <c r="R17" i="2" l="1"/>
  <c r="E17" i="2" l="1"/>
  <c r="D17" i="2"/>
  <c r="R18" i="2" l="1"/>
</calcChain>
</file>

<file path=xl/sharedStrings.xml><?xml version="1.0" encoding="utf-8"?>
<sst xmlns="http://schemas.openxmlformats.org/spreadsheetml/2006/main" count="369" uniqueCount="55">
  <si>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</si>
  <si>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</si>
  <si>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</si>
  <si>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</si>
  <si>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</si>
  <si>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</si>
  <si>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</si>
  <si>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</si>
  <si>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</si>
  <si>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</si>
  <si>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</si>
  <si>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</si>
  <si>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</si>
  <si>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</si>
  <si>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</si>
  <si>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</si>
  <si>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</si>
  <si>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</si>
  <si>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</si>
  <si>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</si>
  <si>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</si>
  <si>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</si>
  <si>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</si>
  <si>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</si>
  <si>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</si>
  <si>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</si>
  <si>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</si>
  <si>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</si>
  <si>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</si>
  <si>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</si>
  <si>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</si>
  <si>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</si>
  <si>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</si>
  <si>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t>Distribuce filmu</t>
  </si>
  <si>
    <t xml:space="preserve">Podpora je určena pro distribuci: </t>
  </si>
  <si>
    <t xml:space="preserve"> - jednotlivých kinematografických děl</t>
  </si>
  <si>
    <t xml:space="preserve"> - pásma kinematografických děl, která jsou jedním distribučním titulem v délce standardní celovečerní stopáže nad 60 minut</t>
  </si>
  <si>
    <t>1. posílení pozice českého filmu v distribuční nabídce</t>
  </si>
  <si>
    <t>2. podpora českých debutů a náročných kinematografických děl v distribuční nabídce</t>
  </si>
  <si>
    <t>3. podpora zahraničních kinematografických děl v distribuční nabídce</t>
  </si>
  <si>
    <r>
      <t xml:space="preserve">Finanční alokace: </t>
    </r>
    <r>
      <rPr>
        <sz val="9.5"/>
        <rFont val="Arial"/>
        <family val="2"/>
        <charset val="238"/>
      </rPr>
      <t>6 000 000 Kč</t>
    </r>
  </si>
  <si>
    <t>4. dostupnost kinematografických děl v regionálních jednosálových a dvousálových kinech</t>
  </si>
  <si>
    <t>Výzva je určená pro distribuci českých kinematografických děl (ve smyslu § 2 odst. 1 písm. f) zákona o audiovizi) i zahraničních kinematografických děl.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</si>
  <si>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</si>
  <si>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</si>
  <si>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9. 2021</t>
    </r>
  </si>
  <si>
    <t>neinvestiční dotace</t>
  </si>
  <si>
    <t>ano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</si>
  <si>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2020-3-2-18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</si>
  <si>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1.4.2020-30.9.2020</t>
    </r>
  </si>
  <si>
    <t>3574/2020</t>
  </si>
  <si>
    <t>Smečka</t>
  </si>
  <si>
    <t>BONTONFILM, a.s.</t>
  </si>
  <si>
    <t>Šoba, Přemysl</t>
  </si>
  <si>
    <t>Slavík, Petr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</si>
</sst>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2" borderId="9" xfId="1" applyFont="1" applyFill="1" applyBorder="1" applyAlignment="1" applyProtection="1">
      <alignment horizontal="left" vertical="top"/>
      <protection locked="0"/>
    </xf>
    <xf numFmtId="3" fontId="3" fillId="2" borderId="9" xfId="1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right" vertical="top"/>
    </xf>
    <xf numFmtId="3" fontId="3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3" fontId="3" fillId="2" borderId="9" xfId="1" applyNumberFormat="1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Alignment="1">
      <alignment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horizontal="right" vertical="top" wrapText="1"/>
    </xf>
    <xf numFmtId="2" fontId="1" fillId="2" borderId="4" xfId="0" applyNumberFormat="1" applyFont="1" applyFill="1" applyBorder="1" applyAlignment="1">
      <alignment horizontal="right" vertical="top" wrapText="1"/>
    </xf>
    <xf numFmtId="2" fontId="1" fillId="2" borderId="3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3" fillId="2" borderId="1" xfId="1" applyFont="1" applyFill="1" applyBorder="1" applyAlignment="1" applyProtection="1">
      <alignment horizontal="left" vertical="top"/>
      <protection locked="0"/>
    </xf>
    <xf numFmtId="3" fontId="3" fillId="2" borderId="1" xfId="1" applyNumberFormat="1" applyFont="1" applyFill="1" applyBorder="1" applyAlignment="1" applyProtection="1">
      <alignment vertical="center"/>
      <protection locked="0"/>
    </xf>
    <xf numFmtId="3" fontId="3" fillId="2" borderId="1" xfId="1" applyNumberFormat="1" applyFont="1" applyFill="1" applyBorder="1" applyAlignment="1" applyProtection="1">
      <alignment horizontal="right" vertical="center"/>
      <protection locked="0"/>
    </xf>
    <xf numFmtId="0" fontId="3" fillId="2" borderId="1" xfId="1" applyFont="1" applyFill="1" applyBorder="1" applyAlignment="1" applyProtection="1">
      <alignment horizontal="center" vertical="top"/>
      <protection locked="0"/>
    </xf>
    <xf numFmtId="49" fontId="3" fillId="2" borderId="1" xfId="0" applyNumberFormat="1" applyFont="1" applyFill="1" applyBorder="1" applyAlignment="1">
      <alignment horizontal="center" vertical="top"/>
    </xf>
    <xf numFmtId="9" fontId="3" fillId="2" borderId="1" xfId="1" applyNumberFormat="1" applyFont="1" applyFill="1" applyBorder="1" applyAlignment="1" applyProtection="1">
      <alignment horizontal="center" vertical="top"/>
      <protection locked="0"/>
    </xf>
    <xf numFmtId="14" fontId="3" fillId="2" borderId="1" xfId="1" applyNumberFormat="1" applyFont="1" applyFill="1" applyBorder="1" applyAlignment="1" applyProtection="1">
      <alignment horizontal="center" vertical="top"/>
      <protection locked="0"/>
    </xf>
    <xf numFmtId="3" fontId="3" fillId="2" borderId="1" xfId="0" applyNumberFormat="1" applyFont="1" applyFill="1" applyBorder="1" applyAlignment="1">
      <alignment horizontal="right" vertical="top"/>
    </xf>
  </cellXfs>
  <cellStyles count="2">
    <cellStyle name="Normální" xfId="0" builtinId="0"/>
    <cellStyle name="Normální 2" xfId="1" xr:uid="{E1D72A85-F884-465B-87DD-E32A3FBE881F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18"/>
  <sheetViews>
    <sheetView tabSelected="1"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16" customWidth="1"/>
    <col min="5" max="5" width="15" style="14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6.2187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16384" width="9.109375" style="2"/>
  </cols>
  <sheetData>
    <row r="1" spans="1:89" ht="38.25" customHeight="1" x14ac:dyDescent="0.3">
      <c r="A1" s="1" t="s">
        <v>33</v>
      </c>
    </row>
    <row r="2" spans="1:89" ht="12.6" x14ac:dyDescent="0.3">
      <c r="A2" s="7" t="s">
        <v>48</v>
      </c>
      <c r="D2" s="17" t="s">
        <v>22</v>
      </c>
    </row>
    <row r="3" spans="1:89" ht="12.6" x14ac:dyDescent="0.3">
      <c r="A3" s="7" t="s">
        <v>43</v>
      </c>
      <c r="D3" s="16" t="s">
        <v>37</v>
      </c>
    </row>
    <row r="4" spans="1:89" ht="12.6" x14ac:dyDescent="0.3">
      <c r="A4" s="7" t="s">
        <v>49</v>
      </c>
      <c r="D4" s="16" t="s">
        <v>38</v>
      </c>
    </row>
    <row r="5" spans="1:89" ht="12.6" x14ac:dyDescent="0.3">
      <c r="A5" s="7" t="s">
        <v>40</v>
      </c>
      <c r="D5" s="16" t="s">
        <v>39</v>
      </c>
    </row>
    <row r="6" spans="1:89" ht="12.6" x14ac:dyDescent="0.3">
      <c r="A6" s="7"/>
      <c r="D6" s="16" t="s">
        <v>41</v>
      </c>
    </row>
    <row r="7" spans="1:89" ht="12.6" x14ac:dyDescent="0.3">
      <c r="A7" s="7" t="s">
        <v>45</v>
      </c>
    </row>
    <row r="8" spans="1:89" ht="12.6" x14ac:dyDescent="0.3">
      <c r="A8" s="7" t="s">
        <v>21</v>
      </c>
      <c r="D8" s="17" t="s">
        <v>23</v>
      </c>
    </row>
    <row r="9" spans="1:89" ht="12.6" x14ac:dyDescent="0.3">
      <c r="A9" s="9" t="s">
        <v>44</v>
      </c>
      <c r="D9" s="16" t="s">
        <v>34</v>
      </c>
      <c r="F9" s="2" t="s">
        <v>35</v>
      </c>
    </row>
    <row r="10" spans="1:89" ht="27" customHeight="1" x14ac:dyDescent="0.3">
      <c r="F10" s="22" t="s">
        <v>36</v>
      </c>
      <c r="G10" s="22"/>
      <c r="H10" s="22"/>
      <c r="I10" s="22"/>
      <c r="J10" s="22"/>
    </row>
    <row r="11" spans="1:89" ht="25.2" customHeight="1" x14ac:dyDescent="0.2">
      <c r="D11" s="23" t="s">
        <v>42</v>
      </c>
      <c r="E11" s="23"/>
      <c r="F11" s="23"/>
      <c r="G11" s="23"/>
      <c r="H11" s="23"/>
      <c r="I11" s="23"/>
      <c r="J11" s="23"/>
    </row>
    <row r="12" spans="1:89" ht="12.6" x14ac:dyDescent="0.3">
      <c r="A12" s="7"/>
    </row>
    <row r="13" spans="1:89" ht="26.4" customHeight="1" x14ac:dyDescent="0.3">
      <c r="A13" s="28" t="s">
        <v>0</v>
      </c>
      <c r="B13" s="28" t="s">
        <v>1</v>
      </c>
      <c r="C13" s="28" t="s">
        <v>16</v>
      </c>
      <c r="D13" s="36" t="s">
        <v>13</v>
      </c>
      <c r="E13" s="37" t="s">
        <v>2</v>
      </c>
      <c r="F13" s="28" t="s">
        <v>29</v>
      </c>
      <c r="G13" s="28"/>
      <c r="H13" s="28" t="s">
        <v>30</v>
      </c>
      <c r="I13" s="28"/>
      <c r="J13" s="28" t="s">
        <v>31</v>
      </c>
      <c r="K13" s="28" t="s">
        <v>14</v>
      </c>
      <c r="L13" s="28" t="s">
        <v>15</v>
      </c>
      <c r="M13" s="28" t="s">
        <v>27</v>
      </c>
      <c r="N13" s="28" t="s">
        <v>28</v>
      </c>
      <c r="O13" s="28" t="s">
        <v>32</v>
      </c>
      <c r="P13" s="28" t="s">
        <v>3</v>
      </c>
      <c r="Q13" s="28" t="s">
        <v>4</v>
      </c>
      <c r="R13" s="28" t="s">
        <v>5</v>
      </c>
      <c r="S13" s="28" t="s">
        <v>6</v>
      </c>
      <c r="T13" s="28" t="s">
        <v>7</v>
      </c>
      <c r="U13" s="28" t="s">
        <v>8</v>
      </c>
      <c r="V13" s="28" t="s">
        <v>9</v>
      </c>
      <c r="W13" s="28" t="s">
        <v>10</v>
      </c>
      <c r="X13" s="28" t="s">
        <v>11</v>
      </c>
      <c r="Y13" s="28" t="s">
        <v>12</v>
      </c>
    </row>
    <row r="14" spans="1:89" ht="59.4" customHeight="1" x14ac:dyDescent="0.3">
      <c r="A14" s="28"/>
      <c r="B14" s="28"/>
      <c r="C14" s="28"/>
      <c r="D14" s="36"/>
      <c r="E14" s="37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89" ht="28.95" customHeight="1" x14ac:dyDescent="0.3">
      <c r="A15" s="28"/>
      <c r="B15" s="28"/>
      <c r="C15" s="28"/>
      <c r="D15" s="36"/>
      <c r="E15" s="37"/>
      <c r="F15" s="8" t="s">
        <v>24</v>
      </c>
      <c r="G15" s="11" t="s">
        <v>25</v>
      </c>
      <c r="H15" s="11" t="s">
        <v>24</v>
      </c>
      <c r="I15" s="11" t="s">
        <v>25</v>
      </c>
      <c r="J15" s="11" t="s">
        <v>26</v>
      </c>
      <c r="K15" s="11" t="s">
        <v>18</v>
      </c>
      <c r="L15" s="11" t="s">
        <v>18</v>
      </c>
      <c r="M15" s="11" t="s">
        <v>19</v>
      </c>
      <c r="N15" s="11" t="s">
        <v>20</v>
      </c>
      <c r="O15" s="11" t="s">
        <v>20</v>
      </c>
      <c r="P15" s="11" t="s">
        <v>19</v>
      </c>
      <c r="Q15" s="11"/>
      <c r="R15" s="11"/>
      <c r="S15" s="11"/>
      <c r="T15" s="11"/>
      <c r="U15" s="11"/>
      <c r="V15" s="11"/>
      <c r="W15" s="11"/>
      <c r="X15" s="11"/>
      <c r="Y15" s="11"/>
    </row>
    <row r="16" spans="1:89" s="4" customFormat="1" ht="12.75" customHeight="1" x14ac:dyDescent="0.3">
      <c r="A16" s="38" t="s">
        <v>50</v>
      </c>
      <c r="B16" s="38" t="s">
        <v>52</v>
      </c>
      <c r="C16" s="38" t="s">
        <v>51</v>
      </c>
      <c r="D16" s="39">
        <v>1919500</v>
      </c>
      <c r="E16" s="40">
        <v>800000</v>
      </c>
      <c r="F16" s="38" t="s">
        <v>53</v>
      </c>
      <c r="G16" s="10" t="s">
        <v>47</v>
      </c>
      <c r="H16" s="38" t="s">
        <v>54</v>
      </c>
      <c r="I16" s="10" t="s">
        <v>47</v>
      </c>
      <c r="J16" s="5">
        <v>27.166699999999999</v>
      </c>
      <c r="K16" s="5">
        <v>12.5</v>
      </c>
      <c r="L16" s="5">
        <v>11.166700000000001</v>
      </c>
      <c r="M16" s="5">
        <v>4.5</v>
      </c>
      <c r="N16" s="5">
        <v>7</v>
      </c>
      <c r="O16" s="5">
        <v>7.6666999999999996</v>
      </c>
      <c r="P16" s="5">
        <v>4</v>
      </c>
      <c r="Q16" s="5">
        <v>74</v>
      </c>
      <c r="R16" s="45">
        <v>400000</v>
      </c>
      <c r="S16" s="38" t="s">
        <v>46</v>
      </c>
      <c r="T16" s="41" t="s">
        <v>47</v>
      </c>
      <c r="U16" s="42" t="s">
        <v>47</v>
      </c>
      <c r="V16" s="43">
        <v>0.42</v>
      </c>
      <c r="W16" s="43">
        <v>0.65</v>
      </c>
      <c r="X16" s="44">
        <v>44469</v>
      </c>
      <c r="Y16" s="44">
        <v>44469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4:18" x14ac:dyDescent="0.3">
      <c r="D17" s="19">
        <f>SUM(D16:D16)</f>
        <v>1919500</v>
      </c>
      <c r="E17" s="15">
        <f>SUM(E16:E16)</f>
        <v>800000</v>
      </c>
      <c r="F17" s="6"/>
      <c r="R17" s="15">
        <f>SUM(R16:R16)</f>
        <v>400000</v>
      </c>
    </row>
    <row r="18" spans="4:18" x14ac:dyDescent="0.3">
      <c r="E18" s="15"/>
      <c r="F18" s="6"/>
      <c r="G18" s="6"/>
      <c r="H18" s="6"/>
      <c r="Q18" s="2" t="s">
        <v>17</v>
      </c>
      <c r="R18" s="15">
        <f>6000000-R17</f>
        <v>5600000</v>
      </c>
    </row>
  </sheetData>
  <sortState xmlns:xlrd2="http://schemas.microsoft.com/office/spreadsheetml/2017/richdata2" ref="A13:BS16">
    <sortCondition ref="A13"/>
  </sortState>
  <mergeCells count="25">
    <mergeCell ref="A13:A15"/>
    <mergeCell ref="B13:B15"/>
    <mergeCell ref="C13:C15"/>
    <mergeCell ref="D13:D15"/>
    <mergeCell ref="E13:E15"/>
    <mergeCell ref="F10:J10"/>
    <mergeCell ref="D11:J11"/>
    <mergeCell ref="F13:G14"/>
    <mergeCell ref="H13:I14"/>
    <mergeCell ref="X13:X14"/>
    <mergeCell ref="Y13:Y14"/>
    <mergeCell ref="J13:J14"/>
    <mergeCell ref="K13:K14"/>
    <mergeCell ref="L13:L14"/>
    <mergeCell ref="V13:V14"/>
    <mergeCell ref="M13:M14"/>
    <mergeCell ref="N13:N14"/>
    <mergeCell ref="O13:O14"/>
    <mergeCell ref="P13:P14"/>
    <mergeCell ref="W13:W14"/>
    <mergeCell ref="U13:U14"/>
    <mergeCell ref="Q13:Q14"/>
    <mergeCell ref="R13:R14"/>
    <mergeCell ref="S13:S14"/>
    <mergeCell ref="T13:T14"/>
  </mergeCells>
  <dataValidations count="4">
    <dataValidation type="decimal" operator="lessThanOrEqual" allowBlank="1" showInputMessage="1" showErrorMessage="1" error="max. 40" sqref="J16" xr:uid="{00000000-0002-0000-0000-000000000000}">
      <formula1>40</formula1>
    </dataValidation>
    <dataValidation type="decimal" operator="lessThanOrEqual" allowBlank="1" showInputMessage="1" showErrorMessage="1" error="max. 15" sqref="K16:L16" xr:uid="{00000000-0002-0000-0000-000001000000}">
      <formula1>15</formula1>
    </dataValidation>
    <dataValidation type="decimal" operator="lessThanOrEqual" allowBlank="1" showInputMessage="1" showErrorMessage="1" error="max. 5" sqref="P16 M16" xr:uid="{00000000-0002-0000-0000-000002000000}">
      <formula1>5</formula1>
    </dataValidation>
    <dataValidation type="decimal" operator="lessThanOrEqual" allowBlank="1" showInputMessage="1" showErrorMessage="1" error="max. 10" sqref="N16:O16" xr:uid="{00000000-0002-0000-0000-000003000000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B15C3-B466-4840-B6C5-3975B0E95D43}">
  <dimension ref="A1:CD18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16" customWidth="1"/>
    <col min="5" max="5" width="15" style="14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33</v>
      </c>
    </row>
    <row r="2" spans="1:82" ht="12.6" x14ac:dyDescent="0.3">
      <c r="A2" s="7" t="s">
        <v>48</v>
      </c>
      <c r="D2" s="17" t="s">
        <v>22</v>
      </c>
    </row>
    <row r="3" spans="1:82" ht="12.6" x14ac:dyDescent="0.3">
      <c r="A3" s="7" t="s">
        <v>43</v>
      </c>
      <c r="D3" s="16" t="s">
        <v>37</v>
      </c>
    </row>
    <row r="4" spans="1:82" ht="12.6" x14ac:dyDescent="0.3">
      <c r="A4" s="7" t="s">
        <v>49</v>
      </c>
      <c r="D4" s="16" t="s">
        <v>38</v>
      </c>
    </row>
    <row r="5" spans="1:82" ht="12.6" x14ac:dyDescent="0.3">
      <c r="A5" s="7" t="s">
        <v>40</v>
      </c>
      <c r="D5" s="16" t="s">
        <v>39</v>
      </c>
    </row>
    <row r="6" spans="1:82" ht="12.6" x14ac:dyDescent="0.3">
      <c r="A6" s="7"/>
      <c r="D6" s="16" t="s">
        <v>41</v>
      </c>
    </row>
    <row r="7" spans="1:82" ht="12.6" x14ac:dyDescent="0.3">
      <c r="A7" s="7" t="s">
        <v>45</v>
      </c>
    </row>
    <row r="8" spans="1:82" ht="12.6" x14ac:dyDescent="0.3">
      <c r="A8" s="7" t="s">
        <v>21</v>
      </c>
      <c r="D8" s="17" t="s">
        <v>23</v>
      </c>
    </row>
    <row r="9" spans="1:82" ht="12.6" x14ac:dyDescent="0.3">
      <c r="A9" s="9" t="s">
        <v>44</v>
      </c>
      <c r="D9" s="16" t="s">
        <v>34</v>
      </c>
      <c r="F9" s="2" t="s">
        <v>35</v>
      </c>
    </row>
    <row r="10" spans="1:82" ht="27" customHeight="1" x14ac:dyDescent="0.3">
      <c r="F10" s="22" t="s">
        <v>36</v>
      </c>
      <c r="G10" s="22"/>
      <c r="H10" s="22"/>
      <c r="I10" s="22"/>
      <c r="J10" s="22"/>
    </row>
    <row r="11" spans="1:82" ht="25.2" customHeight="1" x14ac:dyDescent="0.2">
      <c r="D11" s="23" t="s">
        <v>42</v>
      </c>
      <c r="E11" s="23"/>
      <c r="F11" s="23"/>
      <c r="G11" s="23"/>
      <c r="H11" s="23"/>
      <c r="I11" s="23"/>
      <c r="J11" s="23"/>
    </row>
    <row r="12" spans="1:82" ht="12.6" x14ac:dyDescent="0.3">
      <c r="A12" s="7"/>
    </row>
    <row r="13" spans="1:82" ht="26.4" customHeight="1" x14ac:dyDescent="0.3">
      <c r="A13" s="20" t="s">
        <v>0</v>
      </c>
      <c r="B13" s="20" t="s">
        <v>1</v>
      </c>
      <c r="C13" s="20" t="s">
        <v>16</v>
      </c>
      <c r="D13" s="30" t="s">
        <v>13</v>
      </c>
      <c r="E13" s="33" t="s">
        <v>2</v>
      </c>
      <c r="F13" s="24" t="s">
        <v>29</v>
      </c>
      <c r="G13" s="25"/>
      <c r="H13" s="24" t="s">
        <v>30</v>
      </c>
      <c r="I13" s="25"/>
      <c r="J13" s="20" t="s">
        <v>31</v>
      </c>
      <c r="K13" s="20" t="s">
        <v>14</v>
      </c>
      <c r="L13" s="20" t="s">
        <v>15</v>
      </c>
      <c r="M13" s="20" t="s">
        <v>27</v>
      </c>
      <c r="N13" s="20" t="s">
        <v>28</v>
      </c>
      <c r="O13" s="20" t="s">
        <v>32</v>
      </c>
      <c r="P13" s="20" t="s">
        <v>3</v>
      </c>
      <c r="Q13" s="20" t="s">
        <v>4</v>
      </c>
    </row>
    <row r="14" spans="1:82" ht="59.4" customHeight="1" x14ac:dyDescent="0.3">
      <c r="A14" s="29"/>
      <c r="B14" s="29"/>
      <c r="C14" s="29"/>
      <c r="D14" s="31"/>
      <c r="E14" s="34"/>
      <c r="F14" s="26"/>
      <c r="G14" s="27"/>
      <c r="H14" s="26"/>
      <c r="I14" s="27"/>
      <c r="J14" s="21"/>
      <c r="K14" s="21"/>
      <c r="L14" s="21"/>
      <c r="M14" s="21"/>
      <c r="N14" s="21"/>
      <c r="O14" s="21"/>
      <c r="P14" s="21"/>
      <c r="Q14" s="21"/>
    </row>
    <row r="15" spans="1:82" ht="28.95" customHeight="1" x14ac:dyDescent="0.3">
      <c r="A15" s="21"/>
      <c r="B15" s="21"/>
      <c r="C15" s="21"/>
      <c r="D15" s="32"/>
      <c r="E15" s="35"/>
      <c r="F15" s="8" t="s">
        <v>24</v>
      </c>
      <c r="G15" s="11" t="s">
        <v>25</v>
      </c>
      <c r="H15" s="11" t="s">
        <v>24</v>
      </c>
      <c r="I15" s="11" t="s">
        <v>25</v>
      </c>
      <c r="J15" s="11" t="s">
        <v>26</v>
      </c>
      <c r="K15" s="11" t="s">
        <v>18</v>
      </c>
      <c r="L15" s="11" t="s">
        <v>18</v>
      </c>
      <c r="M15" s="11" t="s">
        <v>19</v>
      </c>
      <c r="N15" s="11" t="s">
        <v>20</v>
      </c>
      <c r="O15" s="11" t="s">
        <v>20</v>
      </c>
      <c r="P15" s="11" t="s">
        <v>19</v>
      </c>
      <c r="Q15" s="11"/>
    </row>
    <row r="16" spans="1:82" s="4" customFormat="1" ht="12.75" customHeight="1" x14ac:dyDescent="0.3">
      <c r="A16" s="12" t="s">
        <v>50</v>
      </c>
      <c r="B16" s="12" t="s">
        <v>52</v>
      </c>
      <c r="C16" s="12" t="s">
        <v>51</v>
      </c>
      <c r="D16" s="18">
        <v>1919500</v>
      </c>
      <c r="E16" s="13">
        <v>800000</v>
      </c>
      <c r="F16" s="12" t="s">
        <v>53</v>
      </c>
      <c r="G16" s="10" t="s">
        <v>47</v>
      </c>
      <c r="H16" s="12" t="s">
        <v>54</v>
      </c>
      <c r="I16" s="10" t="s">
        <v>47</v>
      </c>
      <c r="J16" s="5">
        <v>25</v>
      </c>
      <c r="K16" s="5">
        <v>12</v>
      </c>
      <c r="L16" s="5">
        <v>12</v>
      </c>
      <c r="M16" s="5">
        <v>5</v>
      </c>
      <c r="N16" s="5">
        <v>7</v>
      </c>
      <c r="O16" s="5">
        <v>8</v>
      </c>
      <c r="P16" s="5">
        <v>4</v>
      </c>
      <c r="Q16" s="5">
        <f>SUM(J16:P16)</f>
        <v>73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4:8" x14ac:dyDescent="0.3">
      <c r="D17" s="19">
        <f>SUM(D16:D16)</f>
        <v>1919500</v>
      </c>
      <c r="E17" s="15">
        <f>SUM(E16:E16)</f>
        <v>800000</v>
      </c>
      <c r="F17" s="6"/>
    </row>
    <row r="18" spans="4:8" x14ac:dyDescent="0.3">
      <c r="E18" s="15"/>
      <c r="F18" s="6"/>
      <c r="G18" s="6"/>
      <c r="H18" s="6"/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10" sqref="N16:O16" xr:uid="{C917EB65-A3D4-4257-8076-4765970DAF00}">
      <formula1>10</formula1>
    </dataValidation>
    <dataValidation type="decimal" operator="lessThanOrEqual" allowBlank="1" showInputMessage="1" showErrorMessage="1" error="max. 5" sqref="P16 M16" xr:uid="{C04ECAF3-2880-441F-86D8-D1FA95EA82FC}">
      <formula1>5</formula1>
    </dataValidation>
    <dataValidation type="decimal" operator="lessThanOrEqual" allowBlank="1" showInputMessage="1" showErrorMessage="1" error="max. 15" sqref="K16:L16" xr:uid="{B196C855-0904-4573-A9F1-A64FB8924856}">
      <formula1>15</formula1>
    </dataValidation>
    <dataValidation type="decimal" operator="lessThanOrEqual" allowBlank="1" showInputMessage="1" showErrorMessage="1" error="max. 40" sqref="J16" xr:uid="{95F02211-E0E2-4C7D-8BF4-9FEA658ECD4D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174FA-3C71-4534-B95F-441803386517}">
  <dimension ref="A1:CD18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16" customWidth="1"/>
    <col min="5" max="5" width="15" style="14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33</v>
      </c>
    </row>
    <row r="2" spans="1:82" ht="12.6" x14ac:dyDescent="0.3">
      <c r="A2" s="7" t="s">
        <v>48</v>
      </c>
      <c r="D2" s="17" t="s">
        <v>22</v>
      </c>
    </row>
    <row r="3" spans="1:82" ht="12.6" x14ac:dyDescent="0.3">
      <c r="A3" s="7" t="s">
        <v>43</v>
      </c>
      <c r="D3" s="16" t="s">
        <v>37</v>
      </c>
    </row>
    <row r="4" spans="1:82" ht="12.6" x14ac:dyDescent="0.3">
      <c r="A4" s="7" t="s">
        <v>49</v>
      </c>
      <c r="D4" s="16" t="s">
        <v>38</v>
      </c>
    </row>
    <row r="5" spans="1:82" ht="12.6" x14ac:dyDescent="0.3">
      <c r="A5" s="7" t="s">
        <v>40</v>
      </c>
      <c r="D5" s="16" t="s">
        <v>39</v>
      </c>
    </row>
    <row r="6" spans="1:82" ht="12.6" x14ac:dyDescent="0.3">
      <c r="A6" s="7"/>
      <c r="D6" s="16" t="s">
        <v>41</v>
      </c>
    </row>
    <row r="7" spans="1:82" ht="12.6" x14ac:dyDescent="0.3">
      <c r="A7" s="7" t="s">
        <v>45</v>
      </c>
    </row>
    <row r="8" spans="1:82" ht="12.6" x14ac:dyDescent="0.3">
      <c r="A8" s="7" t="s">
        <v>21</v>
      </c>
      <c r="D8" s="17" t="s">
        <v>23</v>
      </c>
    </row>
    <row r="9" spans="1:82" ht="12.6" x14ac:dyDescent="0.3">
      <c r="A9" s="9" t="s">
        <v>44</v>
      </c>
      <c r="D9" s="16" t="s">
        <v>34</v>
      </c>
      <c r="F9" s="2" t="s">
        <v>35</v>
      </c>
    </row>
    <row r="10" spans="1:82" ht="27" customHeight="1" x14ac:dyDescent="0.3">
      <c r="F10" s="22" t="s">
        <v>36</v>
      </c>
      <c r="G10" s="22"/>
      <c r="H10" s="22"/>
      <c r="I10" s="22"/>
      <c r="J10" s="22"/>
    </row>
    <row r="11" spans="1:82" ht="25.2" customHeight="1" x14ac:dyDescent="0.2">
      <c r="D11" s="23" t="s">
        <v>42</v>
      </c>
      <c r="E11" s="23"/>
      <c r="F11" s="23"/>
      <c r="G11" s="23"/>
      <c r="H11" s="23"/>
      <c r="I11" s="23"/>
      <c r="J11" s="23"/>
    </row>
    <row r="12" spans="1:82" ht="12.6" x14ac:dyDescent="0.3">
      <c r="A12" s="7"/>
    </row>
    <row r="13" spans="1:82" ht="26.4" customHeight="1" x14ac:dyDescent="0.3">
      <c r="A13" s="20" t="s">
        <v>0</v>
      </c>
      <c r="B13" s="20" t="s">
        <v>1</v>
      </c>
      <c r="C13" s="20" t="s">
        <v>16</v>
      </c>
      <c r="D13" s="30" t="s">
        <v>13</v>
      </c>
      <c r="E13" s="33" t="s">
        <v>2</v>
      </c>
      <c r="F13" s="24" t="s">
        <v>29</v>
      </c>
      <c r="G13" s="25"/>
      <c r="H13" s="24" t="s">
        <v>30</v>
      </c>
      <c r="I13" s="25"/>
      <c r="J13" s="20" t="s">
        <v>31</v>
      </c>
      <c r="K13" s="20" t="s">
        <v>14</v>
      </c>
      <c r="L13" s="20" t="s">
        <v>15</v>
      </c>
      <c r="M13" s="20" t="s">
        <v>27</v>
      </c>
      <c r="N13" s="20" t="s">
        <v>28</v>
      </c>
      <c r="O13" s="20" t="s">
        <v>32</v>
      </c>
      <c r="P13" s="20" t="s">
        <v>3</v>
      </c>
      <c r="Q13" s="20" t="s">
        <v>4</v>
      </c>
    </row>
    <row r="14" spans="1:82" ht="59.4" customHeight="1" x14ac:dyDescent="0.3">
      <c r="A14" s="29"/>
      <c r="B14" s="29"/>
      <c r="C14" s="29"/>
      <c r="D14" s="31"/>
      <c r="E14" s="34"/>
      <c r="F14" s="26"/>
      <c r="G14" s="27"/>
      <c r="H14" s="26"/>
      <c r="I14" s="27"/>
      <c r="J14" s="21"/>
      <c r="K14" s="21"/>
      <c r="L14" s="21"/>
      <c r="M14" s="21"/>
      <c r="N14" s="21"/>
      <c r="O14" s="21"/>
      <c r="P14" s="21"/>
      <c r="Q14" s="21"/>
    </row>
    <row r="15" spans="1:82" ht="28.95" customHeight="1" x14ac:dyDescent="0.3">
      <c r="A15" s="21"/>
      <c r="B15" s="21"/>
      <c r="C15" s="21"/>
      <c r="D15" s="32"/>
      <c r="E15" s="35"/>
      <c r="F15" s="8" t="s">
        <v>24</v>
      </c>
      <c r="G15" s="11" t="s">
        <v>25</v>
      </c>
      <c r="H15" s="11" t="s">
        <v>24</v>
      </c>
      <c r="I15" s="11" t="s">
        <v>25</v>
      </c>
      <c r="J15" s="11" t="s">
        <v>26</v>
      </c>
      <c r="K15" s="11" t="s">
        <v>18</v>
      </c>
      <c r="L15" s="11" t="s">
        <v>18</v>
      </c>
      <c r="M15" s="11" t="s">
        <v>19</v>
      </c>
      <c r="N15" s="11" t="s">
        <v>20</v>
      </c>
      <c r="O15" s="11" t="s">
        <v>20</v>
      </c>
      <c r="P15" s="11" t="s">
        <v>19</v>
      </c>
      <c r="Q15" s="11"/>
    </row>
    <row r="16" spans="1:82" s="4" customFormat="1" ht="12.75" customHeight="1" x14ac:dyDescent="0.3">
      <c r="A16" s="12" t="s">
        <v>50</v>
      </c>
      <c r="B16" s="12" t="s">
        <v>52</v>
      </c>
      <c r="C16" s="12" t="s">
        <v>51</v>
      </c>
      <c r="D16" s="18">
        <v>1919500</v>
      </c>
      <c r="E16" s="13">
        <v>800000</v>
      </c>
      <c r="F16" s="12" t="s">
        <v>53</v>
      </c>
      <c r="G16" s="10" t="s">
        <v>47</v>
      </c>
      <c r="H16" s="12" t="s">
        <v>54</v>
      </c>
      <c r="I16" s="10" t="s">
        <v>47</v>
      </c>
      <c r="J16" s="5">
        <v>30</v>
      </c>
      <c r="K16" s="5">
        <v>12</v>
      </c>
      <c r="L16" s="5">
        <v>12</v>
      </c>
      <c r="M16" s="5">
        <v>4</v>
      </c>
      <c r="N16" s="5">
        <v>7</v>
      </c>
      <c r="O16" s="5">
        <v>7</v>
      </c>
      <c r="P16" s="5">
        <v>4</v>
      </c>
      <c r="Q16" s="5">
        <f>SUM(J16:P16)</f>
        <v>76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4:8" x14ac:dyDescent="0.3">
      <c r="D17" s="19">
        <f>SUM(D16:D16)</f>
        <v>1919500</v>
      </c>
      <c r="E17" s="15">
        <f>SUM(E16:E16)</f>
        <v>800000</v>
      </c>
      <c r="F17" s="6"/>
    </row>
    <row r="18" spans="4:8" x14ac:dyDescent="0.3">
      <c r="E18" s="15"/>
      <c r="F18" s="6"/>
      <c r="G18" s="6"/>
      <c r="H18" s="6"/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" xr:uid="{12BFF9D3-EBDB-40C0-974F-CB3C58D40AD8}">
      <formula1>40</formula1>
    </dataValidation>
    <dataValidation type="decimal" operator="lessThanOrEqual" allowBlank="1" showInputMessage="1" showErrorMessage="1" error="max. 15" sqref="K16:L16" xr:uid="{580DF4F3-E35D-4093-B261-625888D9D2A3}">
      <formula1>15</formula1>
    </dataValidation>
    <dataValidation type="decimal" operator="lessThanOrEqual" allowBlank="1" showInputMessage="1" showErrorMessage="1" error="max. 5" sqref="P16 M16" xr:uid="{063FE8C8-B768-47A0-8107-9786D1E23DFA}">
      <formula1>5</formula1>
    </dataValidation>
    <dataValidation type="decimal" operator="lessThanOrEqual" allowBlank="1" showInputMessage="1" showErrorMessage="1" error="max. 10" sqref="N16:O16" xr:uid="{0712D8C9-A92F-4EAF-90F3-B2233FC1561C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2C0-232E-47E3-B6C7-0165C92A8EA4}">
  <dimension ref="A1:CD18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16" customWidth="1"/>
    <col min="5" max="5" width="15" style="14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33</v>
      </c>
    </row>
    <row r="2" spans="1:82" ht="12.6" x14ac:dyDescent="0.3">
      <c r="A2" s="7" t="s">
        <v>48</v>
      </c>
      <c r="D2" s="17" t="s">
        <v>22</v>
      </c>
    </row>
    <row r="3" spans="1:82" ht="12.6" x14ac:dyDescent="0.3">
      <c r="A3" s="7" t="s">
        <v>43</v>
      </c>
      <c r="D3" s="16" t="s">
        <v>37</v>
      </c>
    </row>
    <row r="4" spans="1:82" ht="12.6" x14ac:dyDescent="0.3">
      <c r="A4" s="7" t="s">
        <v>49</v>
      </c>
      <c r="D4" s="16" t="s">
        <v>38</v>
      </c>
    </row>
    <row r="5" spans="1:82" ht="12.6" x14ac:dyDescent="0.3">
      <c r="A5" s="7" t="s">
        <v>40</v>
      </c>
      <c r="D5" s="16" t="s">
        <v>39</v>
      </c>
    </row>
    <row r="6" spans="1:82" ht="12.6" x14ac:dyDescent="0.3">
      <c r="A6" s="7"/>
      <c r="D6" s="16" t="s">
        <v>41</v>
      </c>
    </row>
    <row r="7" spans="1:82" ht="12.6" x14ac:dyDescent="0.3">
      <c r="A7" s="7" t="s">
        <v>45</v>
      </c>
    </row>
    <row r="8" spans="1:82" ht="12.6" x14ac:dyDescent="0.3">
      <c r="A8" s="7" t="s">
        <v>21</v>
      </c>
      <c r="D8" s="17" t="s">
        <v>23</v>
      </c>
    </row>
    <row r="9" spans="1:82" ht="12.6" x14ac:dyDescent="0.3">
      <c r="A9" s="9" t="s">
        <v>44</v>
      </c>
      <c r="D9" s="16" t="s">
        <v>34</v>
      </c>
      <c r="F9" s="2" t="s">
        <v>35</v>
      </c>
    </row>
    <row r="10" spans="1:82" ht="27" customHeight="1" x14ac:dyDescent="0.3">
      <c r="F10" s="22" t="s">
        <v>36</v>
      </c>
      <c r="G10" s="22"/>
      <c r="H10" s="22"/>
      <c r="I10" s="22"/>
      <c r="J10" s="22"/>
    </row>
    <row r="11" spans="1:82" ht="25.2" customHeight="1" x14ac:dyDescent="0.2">
      <c r="D11" s="23" t="s">
        <v>42</v>
      </c>
      <c r="E11" s="23"/>
      <c r="F11" s="23"/>
      <c r="G11" s="23"/>
      <c r="H11" s="23"/>
      <c r="I11" s="23"/>
      <c r="J11" s="23"/>
    </row>
    <row r="12" spans="1:82" ht="12.6" x14ac:dyDescent="0.3">
      <c r="A12" s="7"/>
    </row>
    <row r="13" spans="1:82" ht="26.4" customHeight="1" x14ac:dyDescent="0.3">
      <c r="A13" s="20" t="s">
        <v>0</v>
      </c>
      <c r="B13" s="20" t="s">
        <v>1</v>
      </c>
      <c r="C13" s="20" t="s">
        <v>16</v>
      </c>
      <c r="D13" s="30" t="s">
        <v>13</v>
      </c>
      <c r="E13" s="33" t="s">
        <v>2</v>
      </c>
      <c r="F13" s="24" t="s">
        <v>29</v>
      </c>
      <c r="G13" s="25"/>
      <c r="H13" s="24" t="s">
        <v>30</v>
      </c>
      <c r="I13" s="25"/>
      <c r="J13" s="20" t="s">
        <v>31</v>
      </c>
      <c r="K13" s="20" t="s">
        <v>14</v>
      </c>
      <c r="L13" s="20" t="s">
        <v>15</v>
      </c>
      <c r="M13" s="20" t="s">
        <v>27</v>
      </c>
      <c r="N13" s="20" t="s">
        <v>28</v>
      </c>
      <c r="O13" s="20" t="s">
        <v>32</v>
      </c>
      <c r="P13" s="20" t="s">
        <v>3</v>
      </c>
      <c r="Q13" s="20" t="s">
        <v>4</v>
      </c>
    </row>
    <row r="14" spans="1:82" ht="59.4" customHeight="1" x14ac:dyDescent="0.3">
      <c r="A14" s="29"/>
      <c r="B14" s="29"/>
      <c r="C14" s="29"/>
      <c r="D14" s="31"/>
      <c r="E14" s="34"/>
      <c r="F14" s="26"/>
      <c r="G14" s="27"/>
      <c r="H14" s="26"/>
      <c r="I14" s="27"/>
      <c r="J14" s="21"/>
      <c r="K14" s="21"/>
      <c r="L14" s="21"/>
      <c r="M14" s="21"/>
      <c r="N14" s="21"/>
      <c r="O14" s="21"/>
      <c r="P14" s="21"/>
      <c r="Q14" s="21"/>
    </row>
    <row r="15" spans="1:82" ht="28.95" customHeight="1" x14ac:dyDescent="0.3">
      <c r="A15" s="21"/>
      <c r="B15" s="21"/>
      <c r="C15" s="21"/>
      <c r="D15" s="32"/>
      <c r="E15" s="35"/>
      <c r="F15" s="8" t="s">
        <v>24</v>
      </c>
      <c r="G15" s="11" t="s">
        <v>25</v>
      </c>
      <c r="H15" s="11" t="s">
        <v>24</v>
      </c>
      <c r="I15" s="11" t="s">
        <v>25</v>
      </c>
      <c r="J15" s="11" t="s">
        <v>26</v>
      </c>
      <c r="K15" s="11" t="s">
        <v>18</v>
      </c>
      <c r="L15" s="11" t="s">
        <v>18</v>
      </c>
      <c r="M15" s="11" t="s">
        <v>19</v>
      </c>
      <c r="N15" s="11" t="s">
        <v>20</v>
      </c>
      <c r="O15" s="11" t="s">
        <v>20</v>
      </c>
      <c r="P15" s="11" t="s">
        <v>19</v>
      </c>
      <c r="Q15" s="11"/>
    </row>
    <row r="16" spans="1:82" s="4" customFormat="1" ht="12.75" customHeight="1" x14ac:dyDescent="0.3">
      <c r="A16" s="12" t="s">
        <v>50</v>
      </c>
      <c r="B16" s="12" t="s">
        <v>52</v>
      </c>
      <c r="C16" s="12" t="s">
        <v>51</v>
      </c>
      <c r="D16" s="18">
        <v>1919500</v>
      </c>
      <c r="E16" s="13">
        <v>800000</v>
      </c>
      <c r="F16" s="12" t="s">
        <v>53</v>
      </c>
      <c r="G16" s="10" t="s">
        <v>47</v>
      </c>
      <c r="H16" s="12" t="s">
        <v>54</v>
      </c>
      <c r="I16" s="10" t="s">
        <v>47</v>
      </c>
      <c r="J16" s="5">
        <v>28</v>
      </c>
      <c r="K16" s="5">
        <v>13</v>
      </c>
      <c r="L16" s="5">
        <v>8</v>
      </c>
      <c r="M16" s="5">
        <v>4</v>
      </c>
      <c r="N16" s="5">
        <v>6</v>
      </c>
      <c r="O16" s="5">
        <v>8</v>
      </c>
      <c r="P16" s="5">
        <v>4</v>
      </c>
      <c r="Q16" s="5">
        <f>SUM(J16:P16)</f>
        <v>71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4:8" x14ac:dyDescent="0.3">
      <c r="D17" s="19">
        <f>SUM(D16:D16)</f>
        <v>1919500</v>
      </c>
      <c r="E17" s="15">
        <f>SUM(E16:E16)</f>
        <v>800000</v>
      </c>
      <c r="F17" s="6"/>
    </row>
    <row r="18" spans="4:8" x14ac:dyDescent="0.3">
      <c r="E18" s="15"/>
      <c r="F18" s="6"/>
      <c r="G18" s="6"/>
      <c r="H18" s="6"/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" xr:uid="{98746177-9821-4932-BE5D-CE8E46B4B09A}">
      <formula1>40</formula1>
    </dataValidation>
    <dataValidation type="decimal" operator="lessThanOrEqual" allowBlank="1" showInputMessage="1" showErrorMessage="1" error="max. 15" sqref="K16:L16" xr:uid="{FCC7B8DF-41C4-44D4-B827-9467806201E4}">
      <formula1>15</formula1>
    </dataValidation>
    <dataValidation type="decimal" operator="lessThanOrEqual" allowBlank="1" showInputMessage="1" showErrorMessage="1" error="max. 5" sqref="P16 M16" xr:uid="{5572F5E0-3C70-4DE7-BF8D-9D7FF92C6B70}">
      <formula1>5</formula1>
    </dataValidation>
    <dataValidation type="decimal" operator="lessThanOrEqual" allowBlank="1" showInputMessage="1" showErrorMessage="1" error="max. 10" sqref="N16:O16" xr:uid="{8AFC022F-E1B8-4A5E-8C7A-1335FCDD9171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2920F-F556-431E-B86E-06EF8B301E45}">
  <dimension ref="A1:CD18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16" customWidth="1"/>
    <col min="5" max="5" width="15" style="14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33</v>
      </c>
    </row>
    <row r="2" spans="1:82" ht="12.6" x14ac:dyDescent="0.3">
      <c r="A2" s="7" t="s">
        <v>48</v>
      </c>
      <c r="D2" s="17" t="s">
        <v>22</v>
      </c>
    </row>
    <row r="3" spans="1:82" ht="12.6" x14ac:dyDescent="0.3">
      <c r="A3" s="7" t="s">
        <v>43</v>
      </c>
      <c r="D3" s="16" t="s">
        <v>37</v>
      </c>
    </row>
    <row r="4" spans="1:82" ht="12.6" x14ac:dyDescent="0.3">
      <c r="A4" s="7" t="s">
        <v>49</v>
      </c>
      <c r="D4" s="16" t="s">
        <v>38</v>
      </c>
    </row>
    <row r="5" spans="1:82" ht="12.6" x14ac:dyDescent="0.3">
      <c r="A5" s="7" t="s">
        <v>40</v>
      </c>
      <c r="D5" s="16" t="s">
        <v>39</v>
      </c>
    </row>
    <row r="6" spans="1:82" ht="12.6" x14ac:dyDescent="0.3">
      <c r="A6" s="7"/>
      <c r="D6" s="16" t="s">
        <v>41</v>
      </c>
    </row>
    <row r="7" spans="1:82" ht="12.6" x14ac:dyDescent="0.3">
      <c r="A7" s="7" t="s">
        <v>45</v>
      </c>
    </row>
    <row r="8" spans="1:82" ht="12.6" x14ac:dyDescent="0.3">
      <c r="A8" s="7" t="s">
        <v>21</v>
      </c>
      <c r="D8" s="17" t="s">
        <v>23</v>
      </c>
    </row>
    <row r="9" spans="1:82" ht="12.6" x14ac:dyDescent="0.3">
      <c r="A9" s="9" t="s">
        <v>44</v>
      </c>
      <c r="D9" s="16" t="s">
        <v>34</v>
      </c>
      <c r="F9" s="2" t="s">
        <v>35</v>
      </c>
    </row>
    <row r="10" spans="1:82" ht="27" customHeight="1" x14ac:dyDescent="0.3">
      <c r="F10" s="22" t="s">
        <v>36</v>
      </c>
      <c r="G10" s="22"/>
      <c r="H10" s="22"/>
      <c r="I10" s="22"/>
      <c r="J10" s="22"/>
    </row>
    <row r="11" spans="1:82" ht="25.2" customHeight="1" x14ac:dyDescent="0.2">
      <c r="D11" s="23" t="s">
        <v>42</v>
      </c>
      <c r="E11" s="23"/>
      <c r="F11" s="23"/>
      <c r="G11" s="23"/>
      <c r="H11" s="23"/>
      <c r="I11" s="23"/>
      <c r="J11" s="23"/>
    </row>
    <row r="12" spans="1:82" ht="12.6" x14ac:dyDescent="0.3">
      <c r="A12" s="7"/>
    </row>
    <row r="13" spans="1:82" ht="26.4" customHeight="1" x14ac:dyDescent="0.3">
      <c r="A13" s="20" t="s">
        <v>0</v>
      </c>
      <c r="B13" s="20" t="s">
        <v>1</v>
      </c>
      <c r="C13" s="20" t="s">
        <v>16</v>
      </c>
      <c r="D13" s="30" t="s">
        <v>13</v>
      </c>
      <c r="E13" s="33" t="s">
        <v>2</v>
      </c>
      <c r="F13" s="24" t="s">
        <v>29</v>
      </c>
      <c r="G13" s="25"/>
      <c r="H13" s="24" t="s">
        <v>30</v>
      </c>
      <c r="I13" s="25"/>
      <c r="J13" s="20" t="s">
        <v>31</v>
      </c>
      <c r="K13" s="20" t="s">
        <v>14</v>
      </c>
      <c r="L13" s="20" t="s">
        <v>15</v>
      </c>
      <c r="M13" s="20" t="s">
        <v>27</v>
      </c>
      <c r="N13" s="20" t="s">
        <v>28</v>
      </c>
      <c r="O13" s="20" t="s">
        <v>32</v>
      </c>
      <c r="P13" s="20" t="s">
        <v>3</v>
      </c>
      <c r="Q13" s="20" t="s">
        <v>4</v>
      </c>
    </row>
    <row r="14" spans="1:82" ht="59.4" customHeight="1" x14ac:dyDescent="0.3">
      <c r="A14" s="29"/>
      <c r="B14" s="29"/>
      <c r="C14" s="29"/>
      <c r="D14" s="31"/>
      <c r="E14" s="34"/>
      <c r="F14" s="26"/>
      <c r="G14" s="27"/>
      <c r="H14" s="26"/>
      <c r="I14" s="27"/>
      <c r="J14" s="21"/>
      <c r="K14" s="21"/>
      <c r="L14" s="21"/>
      <c r="M14" s="21"/>
      <c r="N14" s="21"/>
      <c r="O14" s="21"/>
      <c r="P14" s="21"/>
      <c r="Q14" s="21"/>
    </row>
    <row r="15" spans="1:82" ht="28.95" customHeight="1" x14ac:dyDescent="0.3">
      <c r="A15" s="21"/>
      <c r="B15" s="21"/>
      <c r="C15" s="21"/>
      <c r="D15" s="32"/>
      <c r="E15" s="35"/>
      <c r="F15" s="8" t="s">
        <v>24</v>
      </c>
      <c r="G15" s="11" t="s">
        <v>25</v>
      </c>
      <c r="H15" s="11" t="s">
        <v>24</v>
      </c>
      <c r="I15" s="11" t="s">
        <v>25</v>
      </c>
      <c r="J15" s="11" t="s">
        <v>26</v>
      </c>
      <c r="K15" s="11" t="s">
        <v>18</v>
      </c>
      <c r="L15" s="11" t="s">
        <v>18</v>
      </c>
      <c r="M15" s="11" t="s">
        <v>19</v>
      </c>
      <c r="N15" s="11" t="s">
        <v>20</v>
      </c>
      <c r="O15" s="11" t="s">
        <v>20</v>
      </c>
      <c r="P15" s="11" t="s">
        <v>19</v>
      </c>
      <c r="Q15" s="11"/>
    </row>
    <row r="16" spans="1:82" s="4" customFormat="1" ht="12.75" customHeight="1" x14ac:dyDescent="0.3">
      <c r="A16" s="12" t="s">
        <v>50</v>
      </c>
      <c r="B16" s="12" t="s">
        <v>52</v>
      </c>
      <c r="C16" s="12" t="s">
        <v>51</v>
      </c>
      <c r="D16" s="18">
        <v>1919500</v>
      </c>
      <c r="E16" s="13">
        <v>800000</v>
      </c>
      <c r="F16" s="12" t="s">
        <v>53</v>
      </c>
      <c r="G16" s="10" t="s">
        <v>47</v>
      </c>
      <c r="H16" s="12" t="s">
        <v>54</v>
      </c>
      <c r="I16" s="10" t="s">
        <v>47</v>
      </c>
      <c r="J16" s="5">
        <v>24</v>
      </c>
      <c r="K16" s="5">
        <v>13</v>
      </c>
      <c r="L16" s="5">
        <v>13</v>
      </c>
      <c r="M16" s="5">
        <v>4</v>
      </c>
      <c r="N16" s="5">
        <v>7</v>
      </c>
      <c r="O16" s="5">
        <v>7</v>
      </c>
      <c r="P16" s="5">
        <v>4</v>
      </c>
      <c r="Q16" s="5">
        <f>SUM(J16:P16)</f>
        <v>72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4:8" x14ac:dyDescent="0.3">
      <c r="D17" s="19">
        <f>SUM(D16:D16)</f>
        <v>1919500</v>
      </c>
      <c r="E17" s="15">
        <f>SUM(E16:E16)</f>
        <v>800000</v>
      </c>
      <c r="F17" s="6"/>
    </row>
    <row r="18" spans="4:8" x14ac:dyDescent="0.3">
      <c r="E18" s="15"/>
      <c r="F18" s="6"/>
      <c r="G18" s="6"/>
      <c r="H18" s="6"/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" xr:uid="{1D288047-8182-4F78-8FFF-7849CED4A559}">
      <formula1>40</formula1>
    </dataValidation>
    <dataValidation type="decimal" operator="lessThanOrEqual" allowBlank="1" showInputMessage="1" showErrorMessage="1" error="max. 15" sqref="K16:L16" xr:uid="{5B349E86-6063-42F2-A916-B632DAB2B453}">
      <formula1>15</formula1>
    </dataValidation>
    <dataValidation type="decimal" operator="lessThanOrEqual" allowBlank="1" showInputMessage="1" showErrorMessage="1" error="max. 5" sqref="P16 M16" xr:uid="{5586DEC1-0536-4663-8D31-3B58ED8E8DA8}">
      <formula1>5</formula1>
    </dataValidation>
    <dataValidation type="decimal" operator="lessThanOrEqual" allowBlank="1" showInputMessage="1" showErrorMessage="1" error="max. 10" sqref="N16:O16" xr:uid="{AFF6B904-0E49-40D7-9FDB-ED5F6852302E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EC131-3DC5-4ADD-845D-42FF55BA04C7}">
  <dimension ref="A1:CD18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16" customWidth="1"/>
    <col min="5" max="5" width="15" style="14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33</v>
      </c>
    </row>
    <row r="2" spans="1:82" ht="12.6" x14ac:dyDescent="0.3">
      <c r="A2" s="7" t="s">
        <v>48</v>
      </c>
      <c r="D2" s="17" t="s">
        <v>22</v>
      </c>
    </row>
    <row r="3" spans="1:82" ht="12.6" x14ac:dyDescent="0.3">
      <c r="A3" s="7" t="s">
        <v>43</v>
      </c>
      <c r="D3" s="16" t="s">
        <v>37</v>
      </c>
    </row>
    <row r="4" spans="1:82" ht="12.6" x14ac:dyDescent="0.3">
      <c r="A4" s="7" t="s">
        <v>49</v>
      </c>
      <c r="D4" s="16" t="s">
        <v>38</v>
      </c>
    </row>
    <row r="5" spans="1:82" ht="12.6" x14ac:dyDescent="0.3">
      <c r="A5" s="7" t="s">
        <v>40</v>
      </c>
      <c r="D5" s="16" t="s">
        <v>39</v>
      </c>
    </row>
    <row r="6" spans="1:82" ht="12.6" x14ac:dyDescent="0.3">
      <c r="A6" s="7"/>
      <c r="D6" s="16" t="s">
        <v>41</v>
      </c>
    </row>
    <row r="7" spans="1:82" ht="12.6" x14ac:dyDescent="0.3">
      <c r="A7" s="7" t="s">
        <v>45</v>
      </c>
    </row>
    <row r="8" spans="1:82" ht="12.6" x14ac:dyDescent="0.3">
      <c r="A8" s="7" t="s">
        <v>21</v>
      </c>
      <c r="D8" s="17" t="s">
        <v>23</v>
      </c>
    </row>
    <row r="9" spans="1:82" ht="12.6" x14ac:dyDescent="0.3">
      <c r="A9" s="9" t="s">
        <v>44</v>
      </c>
      <c r="D9" s="16" t="s">
        <v>34</v>
      </c>
      <c r="F9" s="2" t="s">
        <v>35</v>
      </c>
    </row>
    <row r="10" spans="1:82" ht="27" customHeight="1" x14ac:dyDescent="0.3">
      <c r="F10" s="22" t="s">
        <v>36</v>
      </c>
      <c r="G10" s="22"/>
      <c r="H10" s="22"/>
      <c r="I10" s="22"/>
      <c r="J10" s="22"/>
    </row>
    <row r="11" spans="1:82" ht="25.2" customHeight="1" x14ac:dyDescent="0.2">
      <c r="D11" s="23" t="s">
        <v>42</v>
      </c>
      <c r="E11" s="23"/>
      <c r="F11" s="23"/>
      <c r="G11" s="23"/>
      <c r="H11" s="23"/>
      <c r="I11" s="23"/>
      <c r="J11" s="23"/>
    </row>
    <row r="12" spans="1:82" ht="12.6" x14ac:dyDescent="0.3">
      <c r="A12" s="7"/>
    </row>
    <row r="13" spans="1:82" ht="26.4" customHeight="1" x14ac:dyDescent="0.3">
      <c r="A13" s="20" t="s">
        <v>0</v>
      </c>
      <c r="B13" s="20" t="s">
        <v>1</v>
      </c>
      <c r="C13" s="20" t="s">
        <v>16</v>
      </c>
      <c r="D13" s="30" t="s">
        <v>13</v>
      </c>
      <c r="E13" s="33" t="s">
        <v>2</v>
      </c>
      <c r="F13" s="24" t="s">
        <v>29</v>
      </c>
      <c r="G13" s="25"/>
      <c r="H13" s="24" t="s">
        <v>30</v>
      </c>
      <c r="I13" s="25"/>
      <c r="J13" s="20" t="s">
        <v>31</v>
      </c>
      <c r="K13" s="20" t="s">
        <v>14</v>
      </c>
      <c r="L13" s="20" t="s">
        <v>15</v>
      </c>
      <c r="M13" s="20" t="s">
        <v>27</v>
      </c>
      <c r="N13" s="20" t="s">
        <v>28</v>
      </c>
      <c r="O13" s="20" t="s">
        <v>32</v>
      </c>
      <c r="P13" s="20" t="s">
        <v>3</v>
      </c>
      <c r="Q13" s="20" t="s">
        <v>4</v>
      </c>
    </row>
    <row r="14" spans="1:82" ht="59.4" customHeight="1" x14ac:dyDescent="0.3">
      <c r="A14" s="29"/>
      <c r="B14" s="29"/>
      <c r="C14" s="29"/>
      <c r="D14" s="31"/>
      <c r="E14" s="34"/>
      <c r="F14" s="26"/>
      <c r="G14" s="27"/>
      <c r="H14" s="26"/>
      <c r="I14" s="27"/>
      <c r="J14" s="21"/>
      <c r="K14" s="21"/>
      <c r="L14" s="21"/>
      <c r="M14" s="21"/>
      <c r="N14" s="21"/>
      <c r="O14" s="21"/>
      <c r="P14" s="21"/>
      <c r="Q14" s="21"/>
    </row>
    <row r="15" spans="1:82" ht="28.95" customHeight="1" x14ac:dyDescent="0.3">
      <c r="A15" s="21"/>
      <c r="B15" s="21"/>
      <c r="C15" s="21"/>
      <c r="D15" s="32"/>
      <c r="E15" s="35"/>
      <c r="F15" s="8" t="s">
        <v>24</v>
      </c>
      <c r="G15" s="11" t="s">
        <v>25</v>
      </c>
      <c r="H15" s="11" t="s">
        <v>24</v>
      </c>
      <c r="I15" s="11" t="s">
        <v>25</v>
      </c>
      <c r="J15" s="11" t="s">
        <v>26</v>
      </c>
      <c r="K15" s="11" t="s">
        <v>18</v>
      </c>
      <c r="L15" s="11" t="s">
        <v>18</v>
      </c>
      <c r="M15" s="11" t="s">
        <v>19</v>
      </c>
      <c r="N15" s="11" t="s">
        <v>20</v>
      </c>
      <c r="O15" s="11" t="s">
        <v>20</v>
      </c>
      <c r="P15" s="11" t="s">
        <v>19</v>
      </c>
      <c r="Q15" s="11"/>
    </row>
    <row r="16" spans="1:82" s="4" customFormat="1" ht="12.75" customHeight="1" x14ac:dyDescent="0.3">
      <c r="A16" s="12" t="s">
        <v>50</v>
      </c>
      <c r="B16" s="12" t="s">
        <v>52</v>
      </c>
      <c r="C16" s="12" t="s">
        <v>51</v>
      </c>
      <c r="D16" s="18">
        <v>1919500</v>
      </c>
      <c r="E16" s="13">
        <v>800000</v>
      </c>
      <c r="F16" s="12" t="s">
        <v>53</v>
      </c>
      <c r="G16" s="10" t="s">
        <v>47</v>
      </c>
      <c r="H16" s="12" t="s">
        <v>54</v>
      </c>
      <c r="I16" s="10" t="s">
        <v>47</v>
      </c>
      <c r="J16" s="5">
        <v>28</v>
      </c>
      <c r="K16" s="5">
        <v>13</v>
      </c>
      <c r="L16" s="5">
        <v>14</v>
      </c>
      <c r="M16" s="5">
        <v>5</v>
      </c>
      <c r="N16" s="5">
        <v>7</v>
      </c>
      <c r="O16" s="5">
        <v>7</v>
      </c>
      <c r="P16" s="5">
        <v>4</v>
      </c>
      <c r="Q16" s="5">
        <f>SUM(J16:P16)</f>
        <v>78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4:8" x14ac:dyDescent="0.3">
      <c r="D17" s="19">
        <f>SUM(D16:D16)</f>
        <v>1919500</v>
      </c>
      <c r="E17" s="15">
        <f>SUM(E16:E16)</f>
        <v>800000</v>
      </c>
      <c r="F17" s="6"/>
    </row>
    <row r="18" spans="4:8" x14ac:dyDescent="0.3">
      <c r="E18" s="15"/>
      <c r="F18" s="6"/>
      <c r="G18" s="6"/>
      <c r="H18" s="6"/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" xr:uid="{BD014B1A-A8DB-4C30-BD06-03A150726B0F}">
      <formula1>40</formula1>
    </dataValidation>
    <dataValidation type="decimal" operator="lessThanOrEqual" allowBlank="1" showInputMessage="1" showErrorMessage="1" error="max. 15" sqref="K16:L16" xr:uid="{FAC3CD8C-E090-4D52-8E04-B569D6F19D0C}">
      <formula1>15</formula1>
    </dataValidation>
    <dataValidation type="decimal" operator="lessThanOrEqual" allowBlank="1" showInputMessage="1" showErrorMessage="1" error="max. 5" sqref="P16 M16" xr:uid="{797DFAEA-0825-46CB-AAE8-4284CEB9D62A}">
      <formula1>5</formula1>
    </dataValidation>
    <dataValidation type="decimal" operator="lessThanOrEqual" allowBlank="1" showInputMessage="1" showErrorMessage="1" error="max. 10" sqref="N16:O16" xr:uid="{31E6B7BC-AD97-41E1-8FCC-6DC3D48A0873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AF2E8-62CF-4F7D-99C8-7CACE45B5183}">
  <dimension ref="A1:CD18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16" customWidth="1"/>
    <col min="5" max="5" width="15" style="14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33</v>
      </c>
    </row>
    <row r="2" spans="1:82" ht="12.6" x14ac:dyDescent="0.3">
      <c r="A2" s="7" t="s">
        <v>48</v>
      </c>
      <c r="D2" s="17" t="s">
        <v>22</v>
      </c>
    </row>
    <row r="3" spans="1:82" ht="12.6" x14ac:dyDescent="0.3">
      <c r="A3" s="7" t="s">
        <v>43</v>
      </c>
      <c r="D3" s="16" t="s">
        <v>37</v>
      </c>
    </row>
    <row r="4" spans="1:82" ht="12.6" x14ac:dyDescent="0.3">
      <c r="A4" s="7" t="s">
        <v>49</v>
      </c>
      <c r="D4" s="16" t="s">
        <v>38</v>
      </c>
    </row>
    <row r="5" spans="1:82" ht="12.6" x14ac:dyDescent="0.3">
      <c r="A5" s="7" t="s">
        <v>40</v>
      </c>
      <c r="D5" s="16" t="s">
        <v>39</v>
      </c>
    </row>
    <row r="6" spans="1:82" ht="12.6" x14ac:dyDescent="0.3">
      <c r="A6" s="7"/>
      <c r="D6" s="16" t="s">
        <v>41</v>
      </c>
    </row>
    <row r="7" spans="1:82" ht="12.6" x14ac:dyDescent="0.3">
      <c r="A7" s="7" t="s">
        <v>45</v>
      </c>
    </row>
    <row r="8" spans="1:82" ht="12.6" x14ac:dyDescent="0.3">
      <c r="A8" s="7" t="s">
        <v>21</v>
      </c>
      <c r="D8" s="17" t="s">
        <v>23</v>
      </c>
    </row>
    <row r="9" spans="1:82" ht="12.6" x14ac:dyDescent="0.3">
      <c r="A9" s="9" t="s">
        <v>44</v>
      </c>
      <c r="D9" s="16" t="s">
        <v>34</v>
      </c>
      <c r="F9" s="2" t="s">
        <v>35</v>
      </c>
    </row>
    <row r="10" spans="1:82" ht="27" customHeight="1" x14ac:dyDescent="0.3">
      <c r="F10" s="22" t="s">
        <v>36</v>
      </c>
      <c r="G10" s="22"/>
      <c r="H10" s="22"/>
      <c r="I10" s="22"/>
      <c r="J10" s="22"/>
    </row>
    <row r="11" spans="1:82" ht="25.2" customHeight="1" x14ac:dyDescent="0.2">
      <c r="D11" s="23" t="s">
        <v>42</v>
      </c>
      <c r="E11" s="23"/>
      <c r="F11" s="23"/>
      <c r="G11" s="23"/>
      <c r="H11" s="23"/>
      <c r="I11" s="23"/>
      <c r="J11" s="23"/>
    </row>
    <row r="12" spans="1:82" ht="12.6" x14ac:dyDescent="0.3">
      <c r="A12" s="7"/>
    </row>
    <row r="13" spans="1:82" ht="26.4" customHeight="1" x14ac:dyDescent="0.3">
      <c r="A13" s="20" t="s">
        <v>0</v>
      </c>
      <c r="B13" s="20" t="s">
        <v>1</v>
      </c>
      <c r="C13" s="20" t="s">
        <v>16</v>
      </c>
      <c r="D13" s="30" t="s">
        <v>13</v>
      </c>
      <c r="E13" s="33" t="s">
        <v>2</v>
      </c>
      <c r="F13" s="24" t="s">
        <v>29</v>
      </c>
      <c r="G13" s="25"/>
      <c r="H13" s="24" t="s">
        <v>30</v>
      </c>
      <c r="I13" s="25"/>
      <c r="J13" s="20" t="s">
        <v>31</v>
      </c>
      <c r="K13" s="20" t="s">
        <v>14</v>
      </c>
      <c r="L13" s="20" t="s">
        <v>15</v>
      </c>
      <c r="M13" s="20" t="s">
        <v>27</v>
      </c>
      <c r="N13" s="20" t="s">
        <v>28</v>
      </c>
      <c r="O13" s="20" t="s">
        <v>32</v>
      </c>
      <c r="P13" s="20" t="s">
        <v>3</v>
      </c>
      <c r="Q13" s="20" t="s">
        <v>4</v>
      </c>
    </row>
    <row r="14" spans="1:82" ht="59.4" customHeight="1" x14ac:dyDescent="0.3">
      <c r="A14" s="29"/>
      <c r="B14" s="29"/>
      <c r="C14" s="29"/>
      <c r="D14" s="31"/>
      <c r="E14" s="34"/>
      <c r="F14" s="26"/>
      <c r="G14" s="27"/>
      <c r="H14" s="26"/>
      <c r="I14" s="27"/>
      <c r="J14" s="21"/>
      <c r="K14" s="21"/>
      <c r="L14" s="21"/>
      <c r="M14" s="21"/>
      <c r="N14" s="21"/>
      <c r="O14" s="21"/>
      <c r="P14" s="21"/>
      <c r="Q14" s="21"/>
    </row>
    <row r="15" spans="1:82" ht="28.95" customHeight="1" x14ac:dyDescent="0.3">
      <c r="A15" s="21"/>
      <c r="B15" s="21"/>
      <c r="C15" s="21"/>
      <c r="D15" s="32"/>
      <c r="E15" s="35"/>
      <c r="F15" s="8" t="s">
        <v>24</v>
      </c>
      <c r="G15" s="11" t="s">
        <v>25</v>
      </c>
      <c r="H15" s="11" t="s">
        <v>24</v>
      </c>
      <c r="I15" s="11" t="s">
        <v>25</v>
      </c>
      <c r="J15" s="11" t="s">
        <v>26</v>
      </c>
      <c r="K15" s="11" t="s">
        <v>18</v>
      </c>
      <c r="L15" s="11" t="s">
        <v>18</v>
      </c>
      <c r="M15" s="11" t="s">
        <v>19</v>
      </c>
      <c r="N15" s="11" t="s">
        <v>20</v>
      </c>
      <c r="O15" s="11" t="s">
        <v>20</v>
      </c>
      <c r="P15" s="11" t="s">
        <v>19</v>
      </c>
      <c r="Q15" s="11"/>
    </row>
    <row r="16" spans="1:82" s="4" customFormat="1" ht="12.75" customHeight="1" x14ac:dyDescent="0.3">
      <c r="A16" s="12" t="s">
        <v>50</v>
      </c>
      <c r="B16" s="12" t="s">
        <v>52</v>
      </c>
      <c r="C16" s="12" t="s">
        <v>51</v>
      </c>
      <c r="D16" s="18">
        <v>1919500</v>
      </c>
      <c r="E16" s="13">
        <v>800000</v>
      </c>
      <c r="F16" s="12" t="s">
        <v>53</v>
      </c>
      <c r="G16" s="10" t="s">
        <v>47</v>
      </c>
      <c r="H16" s="12" t="s">
        <v>54</v>
      </c>
      <c r="I16" s="10" t="s">
        <v>47</v>
      </c>
      <c r="J16" s="5">
        <v>28</v>
      </c>
      <c r="K16" s="5">
        <v>12</v>
      </c>
      <c r="L16" s="5">
        <v>8</v>
      </c>
      <c r="M16" s="5">
        <v>5</v>
      </c>
      <c r="N16" s="5">
        <v>8</v>
      </c>
      <c r="O16" s="5">
        <v>9</v>
      </c>
      <c r="P16" s="5">
        <v>4</v>
      </c>
      <c r="Q16" s="5">
        <f>SUM(J16:P16)</f>
        <v>74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4:8" x14ac:dyDescent="0.3">
      <c r="D17" s="19">
        <f>SUM(D16:D16)</f>
        <v>1919500</v>
      </c>
      <c r="E17" s="15">
        <f>SUM(E16:E16)</f>
        <v>800000</v>
      </c>
      <c r="F17" s="6"/>
    </row>
    <row r="18" spans="4:8" x14ac:dyDescent="0.3">
      <c r="E18" s="15"/>
      <c r="F18" s="6"/>
      <c r="G18" s="6"/>
      <c r="H18" s="6"/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" xr:uid="{C032EB3C-E3B9-40DE-B8A4-B66D1B667092}">
      <formula1>40</formula1>
    </dataValidation>
    <dataValidation type="decimal" operator="lessThanOrEqual" allowBlank="1" showInputMessage="1" showErrorMessage="1" error="max. 15" sqref="K16:L16" xr:uid="{D803095F-9DFA-44DC-B782-AED36EDFE344}">
      <formula1>15</formula1>
    </dataValidation>
    <dataValidation type="decimal" operator="lessThanOrEqual" allowBlank="1" showInputMessage="1" showErrorMessage="1" error="max. 5" sqref="P16 M16" xr:uid="{B5443264-4F72-4624-A744-AEFDE80C9501}">
      <formula1>5</formula1>
    </dataValidation>
    <dataValidation type="decimal" operator="lessThanOrEqual" allowBlank="1" showInputMessage="1" showErrorMessage="1" error="max. 10" sqref="N16:O16" xr:uid="{79601154-3044-4BB1-B764-CC071D5248BC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distribuce</vt:lpstr>
      <vt:lpstr>HB</vt:lpstr>
      <vt:lpstr>JarK</vt:lpstr>
      <vt:lpstr>JK</vt:lpstr>
      <vt:lpstr>LD</vt:lpstr>
      <vt:lpstr>MŠ</vt:lpstr>
      <vt:lpstr>OZ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2020-05-15T13:35:34Z</dcterms:modified>
</cp:coreProperties>
</file>